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z ogłoszeniem naboru" sheetId="1" r:id="rId1"/>
    <sheet name="wybranych" sheetId="2" r:id="rId2"/>
    <sheet name="ocenionych" sheetId="3" r:id="rId3"/>
  </sheets>
  <definedNames>
    <definedName name="_xlnm._FilterDatabase" localSheetId="2" hidden="1">ocenionych!$B$4:$I$6</definedName>
    <definedName name="_xlnm._FilterDatabase" localSheetId="1" hidden="1">wybranych!$B$4:$O$5</definedName>
  </definedNames>
  <calcPr calcId="145621"/>
</workbook>
</file>

<file path=xl/calcChain.xml><?xml version="1.0" encoding="utf-8"?>
<calcChain xmlns="http://schemas.openxmlformats.org/spreadsheetml/2006/main">
  <c r="C6" i="3" l="1"/>
  <c r="C5" i="3"/>
  <c r="C5" i="2"/>
  <c r="C6" i="2"/>
  <c r="G5" i="2"/>
  <c r="G6" i="2"/>
</calcChain>
</file>

<file path=xl/sharedStrings.xml><?xml version="1.0" encoding="utf-8"?>
<sst xmlns="http://schemas.openxmlformats.org/spreadsheetml/2006/main" count="83" uniqueCount="38">
  <si>
    <t>Lp.</t>
  </si>
  <si>
    <t>Imię i nazwisko/Nazwa Wnioskodawcy</t>
  </si>
  <si>
    <t>Tytuł operacji</t>
  </si>
  <si>
    <t>Data i godzina złożenia wniosku</t>
  </si>
  <si>
    <t>Sygnatura wniosku nadana przez LGD</t>
  </si>
  <si>
    <t>Zgodność z warunkami wstępnej oceny</t>
  </si>
  <si>
    <t>Tak</t>
  </si>
  <si>
    <t>Liczba punktów uzuskanych w ramach kryteriów wyboru</t>
  </si>
  <si>
    <t>Ustalona kwota wsparcia</t>
  </si>
  <si>
    <t xml:space="preserve">Wskazanie czy operacja mieści się w limicie dostępnych środków </t>
  </si>
  <si>
    <t>Złożenie wniosku w miejscu i terminie wskazanym w ogłoszeniu naboru wniosków o przyznanie pomocy</t>
  </si>
  <si>
    <t xml:space="preserve">Zgodność z zakresem tematycznym wskazanym w ogłoszeniu naboru wniosków o przyznanie pomocy </t>
  </si>
  <si>
    <t xml:space="preserve"> Operacje mieszczące się w limicie środków podanym w ogłoszeniu naboru wniosków o przyznanie pomocy</t>
  </si>
  <si>
    <t>Nie</t>
  </si>
  <si>
    <t>3/2016/1</t>
  </si>
  <si>
    <t>Przedsiębiorstwo Produkcyjno Usługowe Eleonora Krzyżak</t>
  </si>
  <si>
    <t>Utworzenie inkubatora przetwórstwa lokalnego produktów rolnych</t>
  </si>
  <si>
    <t>6.12.2016 godz. 13:30</t>
  </si>
  <si>
    <t>3/2016/2</t>
  </si>
  <si>
    <t xml:space="preserve">Fundacja Nowa Galicja </t>
  </si>
  <si>
    <t>Budowa oraz działalność Lokalnego Inkubatora Kuchennego w m.Piątkowa, Gmina Chełmiec</t>
  </si>
  <si>
    <t>6.12.2016 godz. 14:50</t>
  </si>
  <si>
    <t>„Europejski Fundusz Rolny na rzecz Rozwoju Obszarów Wiejskich: Europa inwestująca w obszary wiejskie”</t>
  </si>
  <si>
    <t>Fundacja "Nowa Galicja"</t>
  </si>
  <si>
    <t>Liczba uzyskanych punktów w ramach kryteriów wyboru</t>
  </si>
  <si>
    <t>Zgodność z LSR</t>
  </si>
  <si>
    <t>Lista operacji zgodnych z ogłoszeniem naboru wniosków o przyznanie pomocy oraz zgodnych z LSR 
(dotyczy naboru 3/2016 -Tworzenie lub rozwój inkubatorów przetwórstwa lokalnego produktów rolnych 
w tym podnoszenia kompetencji osób realizujących operacje w tym zakresie):</t>
  </si>
  <si>
    <t>Lista operacji wybranych (dotyczy naboru 3/2016 - Tworzenie lub rozwój inkubatorów przetwórstwa lokalnego produktów rolnych 
w tym podnoszenia kompetencji osób realizujących operacje w tym zakresie):</t>
  </si>
  <si>
    <t>Lista ocenionych operacji (dotyczy naboru 3/2016 - Tworzenie lub rozwój inkubatorów przetwórstwa lokalnego produktów rolnych 
w tym podnoszenia kompetencji osób realizujących operacje w tym zakresie):</t>
  </si>
  <si>
    <t>Numer identyfikacyjny producenta</t>
  </si>
  <si>
    <t>Wnioskowana kwota pomocy</t>
  </si>
  <si>
    <t>067010396</t>
  </si>
  <si>
    <t xml:space="preserve">brak </t>
  </si>
  <si>
    <t>Wnioskowana kwota wsparcia</t>
  </si>
  <si>
    <t>Operacja uzyskała minimalna liczbę punktów określona w ogłoszeniu o naborze</t>
  </si>
  <si>
    <t xml:space="preserve">Intensywność pomocy </t>
  </si>
  <si>
    <t>63,87%</t>
  </si>
  <si>
    <t>Operacja uzyskała minimalną liczbę punktów określoną w ogłoszeniu o naborze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</si>
</sst>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dd/mm/yy\ h:mm;@"/>
    <numFmt numFmtId="165" formatCode="#,##0.00\ &quot;zł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4" xfId="0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4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 applyAlignment="1"/>
    <xf numFmtId="164" fontId="0" fillId="0" borderId="11" xfId="0" applyNumberForma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164" fontId="0" fillId="3" borderId="1" xfId="0" applyNumberFormat="1" applyFill="1" applyBorder="1"/>
    <xf numFmtId="0" fontId="1" fillId="3" borderId="1" xfId="0" applyFont="1" applyFill="1" applyBorder="1"/>
    <xf numFmtId="165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0" borderId="1" xfId="0" applyFill="1" applyBorder="1" applyAlignment="1">
      <alignment vertical="top" wrapText="1"/>
    </xf>
    <xf numFmtId="9" fontId="0" fillId="3" borderId="1" xfId="1" applyFont="1" applyFill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4" fontId="1" fillId="3" borderId="1" xfId="0" applyNumberFormat="1" applyFont="1" applyFill="1" applyBorder="1"/>
    <xf numFmtId="44" fontId="1" fillId="0" borderId="1" xfId="0" applyNumberFormat="1" applyFont="1" applyBorder="1"/>
    <xf numFmtId="49" fontId="0" fillId="3" borderId="1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3" borderId="7" xfId="0" applyFill="1" applyBorder="1" applyAlignment="1">
      <alignment vertical="center"/>
    </xf>
    <xf numFmtId="0" fontId="0" fillId="0" borderId="0" xfId="0" applyBorder="1" applyAlignment="1">
      <alignment horizontal="left"/>
    </xf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/>
    </xf>
    <xf numFmtId="49" fontId="0" fillId="0" borderId="8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1366158</xdr:colOff>
      <xdr:row>0</xdr:row>
      <xdr:rowOff>208190</xdr:rowOff>
    </xdr:from>
    <xdr:to>
      <xdr:col>5</xdr:col>
      <xdr:colOff>467011</xdr:colOff>
      <xdr:row>0</xdr:row>
      <xdr:rowOff>1470062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087" y="208190"/>
          <a:ext cx="7578103" cy="1261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2226625</xdr:colOff>
      <xdr:row>0</xdr:row>
      <xdr:rowOff>185553</xdr:rowOff>
    </xdr:from>
    <xdr:to>
      <xdr:col>10</xdr:col>
      <xdr:colOff>827522</xdr:colOff>
      <xdr:row>0</xdr:row>
      <xdr:rowOff>1818409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2631" y="185553"/>
          <a:ext cx="9808235" cy="1632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1239951</xdr:colOff>
      <xdr:row>0</xdr:row>
      <xdr:rowOff>171789</xdr:rowOff>
    </xdr:from>
    <xdr:to>
      <xdr:col>8</xdr:col>
      <xdr:colOff>100559</xdr:colOff>
      <xdr:row>0</xdr:row>
      <xdr:rowOff>1738918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130" y="171789"/>
          <a:ext cx="9419750" cy="156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zoomScale="70" zoomScaleNormal="70" workbookViewId="0">
      <selection activeCell="D19" sqref="D19"/>
    </sheetView>
  </sheetViews>
  <sheetFormatPr defaultRowHeight="15" x14ac:dyDescent="0.25"/>
  <cols>
    <col min="1" max="1" width="3.5703125" customWidth="1"/>
    <col min="2" max="2" width="24.28515625" customWidth="1"/>
    <col min="3" max="3" width="21.5703125" customWidth="1"/>
    <col min="4" max="4" width="59.5703125" customWidth="1"/>
    <col min="5" max="5" width="21.5703125" customWidth="1"/>
    <col min="6" max="6" width="15.5703125" customWidth="1"/>
    <col min="7" max="7" width="14" bestFit="1" customWidth="1"/>
  </cols>
  <sheetData>
    <row r="1" spans="1:22" ht="129" customHeight="1" x14ac:dyDescent="0.25">
      <c r="A1" s="53"/>
      <c r="B1" s="54"/>
      <c r="C1" s="54"/>
      <c r="D1" s="54"/>
      <c r="E1" s="54"/>
      <c r="F1" s="54"/>
      <c r="G1" s="55"/>
    </row>
    <row r="2" spans="1:22" ht="48" customHeight="1" x14ac:dyDescent="0.3">
      <c r="A2" s="48" t="s">
        <v>26</v>
      </c>
      <c r="B2" s="49"/>
      <c r="C2" s="49"/>
      <c r="D2" s="49"/>
      <c r="E2" s="49"/>
      <c r="F2" s="49"/>
      <c r="G2" s="13"/>
    </row>
    <row r="3" spans="1:22" x14ac:dyDescent="0.25">
      <c r="A3" s="12"/>
      <c r="B3" s="8"/>
      <c r="C3" s="8"/>
      <c r="D3" s="8"/>
      <c r="E3" s="8"/>
      <c r="F3" s="8"/>
      <c r="G3" s="13"/>
    </row>
    <row r="4" spans="1:22" ht="44.25" customHeight="1" x14ac:dyDescent="0.25">
      <c r="A4" s="19" t="s">
        <v>0</v>
      </c>
      <c r="B4" s="17" t="s">
        <v>1</v>
      </c>
      <c r="C4" s="17" t="s">
        <v>29</v>
      </c>
      <c r="D4" s="17" t="s">
        <v>2</v>
      </c>
      <c r="E4" s="17" t="s">
        <v>3</v>
      </c>
      <c r="F4" s="17" t="s">
        <v>4</v>
      </c>
      <c r="G4" s="20" t="s">
        <v>30</v>
      </c>
    </row>
    <row r="5" spans="1:22" ht="54" customHeight="1" x14ac:dyDescent="0.25">
      <c r="A5" s="14">
        <v>1</v>
      </c>
      <c r="B5" s="11" t="s">
        <v>15</v>
      </c>
      <c r="C5" s="18" t="s">
        <v>31</v>
      </c>
      <c r="D5" s="1" t="s">
        <v>16</v>
      </c>
      <c r="E5" s="2" t="s">
        <v>17</v>
      </c>
      <c r="F5" s="3" t="s">
        <v>14</v>
      </c>
      <c r="G5" s="21">
        <v>488900</v>
      </c>
    </row>
    <row r="6" spans="1:22" ht="34.5" customHeight="1" x14ac:dyDescent="0.25">
      <c r="A6" s="14">
        <v>2</v>
      </c>
      <c r="B6" s="11" t="s">
        <v>23</v>
      </c>
      <c r="C6" s="18" t="s">
        <v>32</v>
      </c>
      <c r="D6" s="1" t="s">
        <v>20</v>
      </c>
      <c r="E6" s="2" t="s">
        <v>21</v>
      </c>
      <c r="F6" s="3" t="s">
        <v>18</v>
      </c>
      <c r="G6" s="21">
        <v>488900</v>
      </c>
    </row>
    <row r="7" spans="1:22" ht="20.25" customHeight="1" x14ac:dyDescent="0.25">
      <c r="A7" s="12"/>
      <c r="B7" s="8"/>
      <c r="C7" s="8"/>
      <c r="D7" s="8"/>
      <c r="E7" s="8"/>
      <c r="F7" s="8"/>
      <c r="G7" s="13"/>
    </row>
    <row r="8" spans="1:22" ht="19.5" customHeight="1" x14ac:dyDescent="0.25">
      <c r="A8" s="51" t="s">
        <v>22</v>
      </c>
      <c r="B8" s="52"/>
      <c r="C8" s="52"/>
      <c r="D8" s="52"/>
      <c r="E8" s="52"/>
      <c r="F8" s="52"/>
      <c r="G8" s="13"/>
    </row>
    <row r="9" spans="1:22" ht="15.75" thickBot="1" x14ac:dyDescent="0.3">
      <c r="A9" s="22"/>
      <c r="B9" s="23"/>
      <c r="C9" s="23"/>
      <c r="D9" s="24"/>
      <c r="E9" s="24"/>
      <c r="F9" s="24"/>
      <c r="G9" s="2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2" x14ac:dyDescent="0.25"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/>
    </row>
    <row r="11" spans="1:22" x14ac:dyDescent="0.25">
      <c r="B11" s="8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</row>
    <row r="12" spans="1:22" x14ac:dyDescent="0.25">
      <c r="B12" s="8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5">
      <c r="B15" s="8"/>
      <c r="C15" s="8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8"/>
      <c r="U15" s="8"/>
      <c r="V15" s="8"/>
    </row>
    <row r="16" spans="1:22" x14ac:dyDescent="0.25">
      <c r="B16" s="8"/>
      <c r="C16" s="8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8"/>
      <c r="U16" s="8"/>
      <c r="V16" s="8"/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</sheetData>
  <mergeCells count="5">
    <mergeCell ref="A2:F2"/>
    <mergeCell ref="D15:S15"/>
    <mergeCell ref="D16:S16"/>
    <mergeCell ref="A8:F8"/>
    <mergeCell ref="A1:G1"/>
  </mergeCells>
  <pageMargins left="0.7" right="0.7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opLeftCell="D1" zoomScale="77" zoomScaleNormal="77" workbookViewId="0">
      <selection activeCell="P12" sqref="P12"/>
    </sheetView>
  </sheetViews>
  <sheetFormatPr defaultRowHeight="15" x14ac:dyDescent="0.25"/>
  <cols>
    <col min="1" max="1" width="3.5703125" customWidth="1"/>
    <col min="2" max="3" width="24.28515625" customWidth="1"/>
    <col min="4" max="4" width="59.5703125" customWidth="1"/>
    <col min="5" max="5" width="21.5703125" customWidth="1"/>
    <col min="6" max="6" width="18.140625" customWidth="1"/>
    <col min="7" max="7" width="15.7109375" customWidth="1"/>
    <col min="8" max="9" width="18.140625" customWidth="1"/>
    <col min="10" max="10" width="16.7109375" customWidth="1"/>
    <col min="11" max="11" width="18.85546875" customWidth="1"/>
    <col min="12" max="13" width="18.140625" customWidth="1"/>
    <col min="14" max="14" width="13.7109375" customWidth="1"/>
    <col min="15" max="15" width="19.5703125" customWidth="1"/>
    <col min="16" max="16" width="13.42578125" customWidth="1"/>
  </cols>
  <sheetData>
    <row r="1" spans="1:16" ht="154.5" customHeight="1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5"/>
    </row>
    <row r="2" spans="1:16" ht="31.5" customHeight="1" x14ac:dyDescent="0.25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13"/>
    </row>
    <row r="3" spans="1:16" ht="18.75" customHeight="1" x14ac:dyDescent="0.2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</row>
    <row r="4" spans="1:16" ht="120" x14ac:dyDescent="0.25">
      <c r="A4" s="19" t="s">
        <v>0</v>
      </c>
      <c r="B4" s="17" t="s">
        <v>1</v>
      </c>
      <c r="C4" s="17" t="s">
        <v>29</v>
      </c>
      <c r="D4" s="17" t="s">
        <v>2</v>
      </c>
      <c r="E4" s="17" t="s">
        <v>3</v>
      </c>
      <c r="F4" s="17" t="s">
        <v>4</v>
      </c>
      <c r="G4" s="17" t="s">
        <v>33</v>
      </c>
      <c r="H4" s="17" t="s">
        <v>10</v>
      </c>
      <c r="I4" s="17" t="s">
        <v>11</v>
      </c>
      <c r="J4" s="17" t="s">
        <v>25</v>
      </c>
      <c r="K4" s="17" t="s">
        <v>24</v>
      </c>
      <c r="L4" s="17" t="s">
        <v>34</v>
      </c>
      <c r="M4" s="26" t="s">
        <v>8</v>
      </c>
      <c r="N4" s="26" t="s">
        <v>35</v>
      </c>
      <c r="O4" s="26" t="s">
        <v>9</v>
      </c>
      <c r="P4" s="13"/>
    </row>
    <row r="5" spans="1:16" ht="45" x14ac:dyDescent="0.25">
      <c r="A5" s="39">
        <v>1</v>
      </c>
      <c r="B5" s="5" t="s">
        <v>15</v>
      </c>
      <c r="C5" s="37" t="str">
        <f>'z ogłoszeniem naboru'!C5</f>
        <v>067010396</v>
      </c>
      <c r="D5" s="27" t="s">
        <v>16</v>
      </c>
      <c r="E5" s="28" t="s">
        <v>17</v>
      </c>
      <c r="F5" s="29" t="s">
        <v>14</v>
      </c>
      <c r="G5" s="35">
        <f>'z ogłoszeniem naboru'!G5</f>
        <v>488900</v>
      </c>
      <c r="H5" s="30" t="s">
        <v>6</v>
      </c>
      <c r="I5" s="30" t="s">
        <v>6</v>
      </c>
      <c r="J5" s="30" t="s">
        <v>6</v>
      </c>
      <c r="K5" s="6">
        <v>9</v>
      </c>
      <c r="L5" s="6" t="s">
        <v>6</v>
      </c>
      <c r="M5" s="31">
        <v>488900</v>
      </c>
      <c r="N5" s="33">
        <v>0.63</v>
      </c>
      <c r="O5" s="30" t="s">
        <v>6</v>
      </c>
      <c r="P5" s="13"/>
    </row>
    <row r="6" spans="1:16" ht="30" x14ac:dyDescent="0.25">
      <c r="A6" s="14">
        <v>2</v>
      </c>
      <c r="B6" s="4" t="s">
        <v>19</v>
      </c>
      <c r="C6" s="38" t="str">
        <f>'z ogłoszeniem naboru'!C6</f>
        <v xml:space="preserve">brak </v>
      </c>
      <c r="D6" s="1" t="s">
        <v>20</v>
      </c>
      <c r="E6" s="2" t="s">
        <v>21</v>
      </c>
      <c r="F6" s="3" t="s">
        <v>18</v>
      </c>
      <c r="G6" s="36">
        <f>'z ogłoszeniem naboru'!G6</f>
        <v>488900</v>
      </c>
      <c r="H6" s="9" t="s">
        <v>6</v>
      </c>
      <c r="I6" s="9" t="s">
        <v>6</v>
      </c>
      <c r="J6" s="9" t="s">
        <v>6</v>
      </c>
      <c r="K6" s="9">
        <v>9</v>
      </c>
      <c r="L6" s="9" t="s">
        <v>6</v>
      </c>
      <c r="M6" s="10">
        <v>332663</v>
      </c>
      <c r="N6" s="34" t="s">
        <v>36</v>
      </c>
      <c r="O6" s="9" t="s">
        <v>13</v>
      </c>
      <c r="P6" s="13"/>
    </row>
    <row r="7" spans="1:16" ht="31.5" customHeight="1" x14ac:dyDescent="0.25">
      <c r="A7" s="1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3"/>
    </row>
    <row r="8" spans="1:16" ht="30" x14ac:dyDescent="0.25">
      <c r="A8" s="12"/>
      <c r="B8" s="61"/>
      <c r="C8" s="62"/>
      <c r="D8" s="32" t="s">
        <v>12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3"/>
    </row>
    <row r="9" spans="1:16" x14ac:dyDescent="0.2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3"/>
    </row>
    <row r="10" spans="1:16" ht="15.75" x14ac:dyDescent="0.25">
      <c r="A10" s="51" t="s">
        <v>22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3"/>
    </row>
    <row r="11" spans="1:16" ht="15.75" thickBot="1" x14ac:dyDescent="0.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6"/>
    </row>
  </sheetData>
  <autoFilter ref="B4:O5">
    <sortState ref="B9:M22">
      <sortCondition descending="1" ref="K8:K22"/>
    </sortState>
  </autoFilter>
  <mergeCells count="5">
    <mergeCell ref="A2:O2"/>
    <mergeCell ref="A3:P3"/>
    <mergeCell ref="A1:O1"/>
    <mergeCell ref="A10:O10"/>
    <mergeCell ref="B8:C8"/>
  </mergeCells>
  <pageMargins left="0.7" right="0.7" top="0.75" bottom="0.75" header="0.3" footer="0.3"/>
  <pageSetup paperSize="9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70" zoomScaleNormal="70" workbookViewId="0">
      <selection activeCell="L15" sqref="L15"/>
    </sheetView>
  </sheetViews>
  <sheetFormatPr defaultRowHeight="15" x14ac:dyDescent="0.25"/>
  <cols>
    <col min="1" max="1" width="3.5703125" customWidth="1"/>
    <col min="2" max="3" width="24.28515625" customWidth="1"/>
    <col min="4" max="4" width="59.5703125" customWidth="1"/>
    <col min="5" max="5" width="21.5703125" customWidth="1"/>
    <col min="6" max="6" width="18.140625" customWidth="1"/>
    <col min="7" max="7" width="16.5703125" customWidth="1"/>
    <col min="8" max="8" width="18.140625" customWidth="1"/>
    <col min="9" max="10" width="14" customWidth="1"/>
    <col min="11" max="11" width="14.28515625" customWidth="1"/>
    <col min="12" max="12" width="12.42578125" customWidth="1"/>
  </cols>
  <sheetData>
    <row r="1" spans="1:12" ht="142.5" customHeight="1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15"/>
    </row>
    <row r="2" spans="1:12" ht="34.5" customHeight="1" x14ac:dyDescent="0.25">
      <c r="A2" s="56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13"/>
    </row>
    <row r="3" spans="1:12" x14ac:dyDescent="0.25">
      <c r="A3" s="63"/>
      <c r="B3" s="64"/>
      <c r="C3" s="64"/>
      <c r="D3" s="64"/>
      <c r="E3" s="64"/>
      <c r="F3" s="64"/>
      <c r="G3" s="64"/>
      <c r="H3" s="64"/>
      <c r="I3" s="64"/>
      <c r="J3" s="40"/>
      <c r="K3" s="8"/>
      <c r="L3" s="13"/>
    </row>
    <row r="4" spans="1:12" ht="120" x14ac:dyDescent="0.25">
      <c r="A4" s="19" t="s">
        <v>0</v>
      </c>
      <c r="B4" s="17" t="s">
        <v>1</v>
      </c>
      <c r="C4" s="17" t="s">
        <v>29</v>
      </c>
      <c r="D4" s="17" t="s">
        <v>2</v>
      </c>
      <c r="E4" s="17" t="s">
        <v>3</v>
      </c>
      <c r="F4" s="17" t="s">
        <v>4</v>
      </c>
      <c r="G4" s="17" t="s">
        <v>30</v>
      </c>
      <c r="H4" s="17" t="s">
        <v>5</v>
      </c>
      <c r="I4" s="17" t="s">
        <v>7</v>
      </c>
      <c r="J4" s="17" t="s">
        <v>37</v>
      </c>
      <c r="K4" s="26" t="s">
        <v>8</v>
      </c>
      <c r="L4" s="45" t="s">
        <v>35</v>
      </c>
    </row>
    <row r="5" spans="1:12" ht="30.75" customHeight="1" x14ac:dyDescent="0.25">
      <c r="A5" s="14">
        <v>1</v>
      </c>
      <c r="B5" s="4" t="s">
        <v>15</v>
      </c>
      <c r="C5" s="42" t="str">
        <f>'z ogłoszeniem naboru'!C5</f>
        <v>067010396</v>
      </c>
      <c r="D5" s="1" t="s">
        <v>16</v>
      </c>
      <c r="E5" s="2" t="s">
        <v>17</v>
      </c>
      <c r="F5" s="3" t="s">
        <v>14</v>
      </c>
      <c r="G5" s="41">
        <v>488900</v>
      </c>
      <c r="H5" s="43" t="s">
        <v>6</v>
      </c>
      <c r="I5" s="43">
        <v>9</v>
      </c>
      <c r="J5" s="43" t="s">
        <v>6</v>
      </c>
      <c r="K5" s="41">
        <v>488900</v>
      </c>
      <c r="L5" s="46">
        <v>0.63</v>
      </c>
    </row>
    <row r="6" spans="1:12" ht="30" customHeight="1" x14ac:dyDescent="0.25">
      <c r="A6" s="14">
        <v>2</v>
      </c>
      <c r="B6" s="4" t="s">
        <v>19</v>
      </c>
      <c r="C6" s="38" t="str">
        <f>'z ogłoszeniem naboru'!C6</f>
        <v xml:space="preserve">brak </v>
      </c>
      <c r="D6" s="1" t="s">
        <v>20</v>
      </c>
      <c r="E6" s="2" t="s">
        <v>21</v>
      </c>
      <c r="F6" s="3" t="s">
        <v>18</v>
      </c>
      <c r="G6" s="41">
        <v>488900</v>
      </c>
      <c r="H6" s="43" t="s">
        <v>6</v>
      </c>
      <c r="I6" s="43">
        <v>9</v>
      </c>
      <c r="J6" s="43" t="s">
        <v>6</v>
      </c>
      <c r="K6" s="44">
        <v>332663</v>
      </c>
      <c r="L6" s="47" t="s">
        <v>36</v>
      </c>
    </row>
    <row r="7" spans="1:12" x14ac:dyDescent="0.25">
      <c r="A7" s="12"/>
      <c r="B7" s="8"/>
      <c r="C7" s="8"/>
      <c r="D7" s="8"/>
      <c r="E7" s="8"/>
      <c r="F7" s="8"/>
      <c r="G7" s="8"/>
      <c r="H7" s="8"/>
      <c r="I7" s="8"/>
      <c r="J7" s="8"/>
      <c r="K7" s="8"/>
      <c r="L7" s="13"/>
    </row>
    <row r="8" spans="1:12" ht="15.75" x14ac:dyDescent="0.25">
      <c r="A8" s="51" t="s">
        <v>22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13"/>
    </row>
    <row r="9" spans="1:12" ht="15.75" thickBot="1" x14ac:dyDescent="0.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16"/>
    </row>
  </sheetData>
  <mergeCells count="4">
    <mergeCell ref="A3:I3"/>
    <mergeCell ref="A8:K8"/>
    <mergeCell ref="A1:K1"/>
    <mergeCell ref="A2:K2"/>
  </mergeCells>
  <pageMargins left="0.7" right="0.7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 ogłoszeniem naboru</vt:lpstr>
      <vt:lpstr>wybranych</vt:lpstr>
      <vt:lpstr>ocenionych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2016-12-20T12:52:24Z</dcterms:modified>
</cp:coreProperties>
</file>